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2"/>
  </bookViews>
  <sheets>
    <sheet name="TOTAL" sheetId="1" r:id="rId1"/>
    <sheet name="Homes" sheetId="2" r:id="rId2"/>
    <sheet name="Dones" sheetId="3" r:id="rId3"/>
  </sheets>
  <definedNames>
    <definedName name="_xlnm.Print_Area" localSheetId="2">'Dones'!$B$1:$F$15</definedName>
    <definedName name="_xlnm.Print_Area" localSheetId="1">'Homes'!$B$1:$F$15</definedName>
    <definedName name="_xlnm.Print_Area" localSheetId="0">'TOTAL'!$B$1:$F$15</definedName>
  </definedNames>
  <calcPr fullCalcOnLoad="1"/>
</workbook>
</file>

<file path=xl/sharedStrings.xml><?xml version="1.0" encoding="utf-8"?>
<sst xmlns="http://schemas.openxmlformats.org/spreadsheetml/2006/main" count="42" uniqueCount="16">
  <si>
    <t>Total</t>
  </si>
  <si>
    <t>Dades oficials</t>
  </si>
  <si>
    <t>Font: "Web de l'Institut d'Estadística de Catalunya"</t>
  </si>
  <si>
    <t>El Vendrell</t>
  </si>
  <si>
    <t>Empresari amb personal assalariat</t>
  </si>
  <si>
    <t>Empresaris sense personal assalariat</t>
  </si>
  <si>
    <t>Membres de cooperatives</t>
  </si>
  <si>
    <t>Ajudes familiars</t>
  </si>
  <si>
    <t>Empleats fixes</t>
  </si>
  <si>
    <t>Empleats eventuals</t>
  </si>
  <si>
    <t>Altres situacions</t>
  </si>
  <si>
    <t>% Increment</t>
  </si>
  <si>
    <t>1991-1996-2001</t>
  </si>
  <si>
    <t>Ocupats per situació professional i sexe. Població de 16 anys i més. Totals</t>
  </si>
  <si>
    <t>Ocupats per situació professional i sexe. Població de 16 anys i més. Homes</t>
  </si>
  <si>
    <t>Ocupats per situació professional i sexe. Població de 16 anys i més. Dones</t>
  </si>
</sst>
</file>

<file path=xl/styles.xml><?xml version="1.0" encoding="utf-8"?>
<styleSheet xmlns="http://schemas.openxmlformats.org/spreadsheetml/2006/main">
  <numFmts count="1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10">
    <font>
      <sz val="10"/>
      <name val="Arial"/>
      <family val="0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sz val="10"/>
      <name val="Verdana"/>
      <family val="2"/>
    </font>
    <font>
      <b/>
      <sz val="14"/>
      <color indexed="16"/>
      <name val="Verdana"/>
      <family val="2"/>
    </font>
    <font>
      <b/>
      <sz val="10"/>
      <color indexed="16"/>
      <name val="Verdana"/>
      <family val="2"/>
    </font>
    <font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3" fillId="0" borderId="0" xfId="0" applyFont="1" applyAlignment="1">
      <alignment horizontal="right"/>
    </xf>
    <xf numFmtId="0" fontId="9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 horizontal="right"/>
    </xf>
    <xf numFmtId="3" fontId="3" fillId="0" borderId="7" xfId="0" applyNumberFormat="1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/>
    </xf>
    <xf numFmtId="9" fontId="3" fillId="0" borderId="0" xfId="0" applyNumberFormat="1" applyFont="1" applyAlignment="1">
      <alignment horizontal="right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9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1">
      <selection activeCell="E22" sqref="E22"/>
    </sheetView>
  </sheetViews>
  <sheetFormatPr defaultColWidth="11.421875" defaultRowHeight="12.75"/>
  <cols>
    <col min="1" max="1" width="4.8515625" style="0" customWidth="1"/>
    <col min="2" max="2" width="43.140625" style="0" customWidth="1"/>
    <col min="4" max="4" width="11.28125" style="0" customWidth="1"/>
    <col min="5" max="5" width="13.00390625" style="0" customWidth="1"/>
  </cols>
  <sheetData>
    <row r="1" spans="1:10" ht="36.75" customHeight="1">
      <c r="A1" s="5"/>
      <c r="B1" s="6" t="s">
        <v>13</v>
      </c>
      <c r="C1" s="6"/>
      <c r="D1" s="6"/>
      <c r="E1" s="6"/>
      <c r="F1" s="6"/>
      <c r="G1" s="7"/>
      <c r="H1" s="4"/>
      <c r="I1" s="4"/>
      <c r="J1" s="4"/>
    </row>
    <row r="2" spans="1:10" ht="12.75">
      <c r="A2" s="5"/>
      <c r="B2" s="8" t="s">
        <v>12</v>
      </c>
      <c r="C2" s="9"/>
      <c r="D2" s="9"/>
      <c r="E2" s="9"/>
      <c r="F2" s="9"/>
      <c r="G2" s="9"/>
      <c r="H2" s="3"/>
      <c r="I2" s="3"/>
      <c r="J2" s="3"/>
    </row>
    <row r="3" spans="1:7" ht="12.75">
      <c r="A3" s="5"/>
      <c r="B3" s="10" t="s">
        <v>1</v>
      </c>
      <c r="C3" s="5"/>
      <c r="D3" s="5"/>
      <c r="E3" s="5"/>
      <c r="F3" s="5"/>
      <c r="G3" s="5"/>
    </row>
    <row r="4" spans="1:7" ht="12.75">
      <c r="A4" s="5"/>
      <c r="B4" s="11" t="s">
        <v>2</v>
      </c>
      <c r="C4" s="5"/>
      <c r="D4" s="5"/>
      <c r="E4" s="5"/>
      <c r="F4" s="5"/>
      <c r="G4" s="5"/>
    </row>
    <row r="5" spans="1:7" ht="12.75">
      <c r="A5" s="5"/>
      <c r="B5" s="5" t="s">
        <v>3</v>
      </c>
      <c r="C5" s="5"/>
      <c r="D5" s="5"/>
      <c r="E5" s="5"/>
      <c r="F5" s="5"/>
      <c r="G5" s="5"/>
    </row>
    <row r="6" spans="1:7" ht="13.5" thickBot="1">
      <c r="A6" s="5"/>
      <c r="B6" s="5"/>
      <c r="C6" s="5"/>
      <c r="D6" s="5"/>
      <c r="E6" s="5"/>
      <c r="F6" s="5"/>
      <c r="G6" s="5"/>
    </row>
    <row r="7" spans="1:7" ht="13.5" thickBot="1">
      <c r="A7" s="5"/>
      <c r="B7" s="11"/>
      <c r="C7" s="12">
        <v>1991</v>
      </c>
      <c r="D7" s="13">
        <v>1996</v>
      </c>
      <c r="E7" s="14" t="s">
        <v>11</v>
      </c>
      <c r="F7" s="15">
        <v>2001</v>
      </c>
      <c r="G7" s="5"/>
    </row>
    <row r="8" spans="1:10" ht="12.75">
      <c r="A8" s="5"/>
      <c r="B8" s="16" t="s">
        <v>4</v>
      </c>
      <c r="C8" s="22">
        <f>Homes!C8+Dones!C8</f>
        <v>592</v>
      </c>
      <c r="D8" s="22">
        <f>Homes!D8+Dones!D8</f>
        <v>802</v>
      </c>
      <c r="E8" s="23">
        <f>(D8-C8)/C8</f>
        <v>0.3547297297297297</v>
      </c>
      <c r="F8" s="24">
        <v>988</v>
      </c>
      <c r="G8" s="17"/>
      <c r="H8" s="1"/>
      <c r="I8" s="1"/>
      <c r="J8" s="1"/>
    </row>
    <row r="9" spans="1:7" ht="12.75">
      <c r="A9" s="5"/>
      <c r="B9" s="18" t="s">
        <v>5</v>
      </c>
      <c r="C9" s="25">
        <f>Homes!C9+Dones!C9</f>
        <v>779</v>
      </c>
      <c r="D9" s="25">
        <f>Homes!D9+Dones!D9</f>
        <v>869</v>
      </c>
      <c r="E9" s="26">
        <f aca="true" t="shared" si="0" ref="E9:E15">(D9-C9)/C9</f>
        <v>0.11553273427471117</v>
      </c>
      <c r="F9" s="27">
        <v>947</v>
      </c>
      <c r="G9" s="5"/>
    </row>
    <row r="10" spans="1:10" ht="12.75">
      <c r="A10" s="5"/>
      <c r="B10" s="18" t="s">
        <v>6</v>
      </c>
      <c r="C10" s="25">
        <f>Homes!C10+Dones!C10</f>
        <v>36</v>
      </c>
      <c r="D10" s="25">
        <f>Homes!D10+Dones!D10</f>
        <v>47</v>
      </c>
      <c r="E10" s="26">
        <f t="shared" si="0"/>
        <v>0.3055555555555556</v>
      </c>
      <c r="F10" s="27">
        <v>22</v>
      </c>
      <c r="G10" s="5"/>
      <c r="H10" s="2"/>
      <c r="I10" s="2"/>
      <c r="J10" s="2"/>
    </row>
    <row r="11" spans="1:10" ht="12.75">
      <c r="A11" s="5"/>
      <c r="B11" s="18" t="s">
        <v>7</v>
      </c>
      <c r="C11" s="25">
        <f>Homes!C11+Dones!C11</f>
        <v>100</v>
      </c>
      <c r="D11" s="25">
        <f>Homes!D11+Dones!D11</f>
        <v>50</v>
      </c>
      <c r="E11" s="26">
        <f t="shared" si="0"/>
        <v>-0.5</v>
      </c>
      <c r="F11" s="27">
        <v>27</v>
      </c>
      <c r="G11" s="5"/>
      <c r="H11" s="2"/>
      <c r="I11" s="2"/>
      <c r="J11" s="2"/>
    </row>
    <row r="12" spans="1:10" ht="12.75">
      <c r="A12" s="5"/>
      <c r="B12" s="18" t="s">
        <v>8</v>
      </c>
      <c r="C12" s="25">
        <f>Homes!C12+Dones!C12</f>
        <v>2749</v>
      </c>
      <c r="D12" s="25">
        <f>Homes!D12+Dones!D12</f>
        <v>3271</v>
      </c>
      <c r="E12" s="26">
        <f t="shared" si="0"/>
        <v>0.1898872317206257</v>
      </c>
      <c r="F12" s="27">
        <v>6316</v>
      </c>
      <c r="G12" s="5"/>
      <c r="H12" s="2"/>
      <c r="I12" s="2"/>
      <c r="J12" s="2"/>
    </row>
    <row r="13" spans="1:10" ht="12.75">
      <c r="A13" s="5"/>
      <c r="B13" s="18" t="s">
        <v>9</v>
      </c>
      <c r="C13" s="25">
        <f>Homes!C13+Dones!C13</f>
        <v>1560</v>
      </c>
      <c r="D13" s="25">
        <f>Homes!D13+Dones!D13</f>
        <v>2046</v>
      </c>
      <c r="E13" s="26">
        <f t="shared" si="0"/>
        <v>0.31153846153846154</v>
      </c>
      <c r="F13" s="27">
        <v>2393</v>
      </c>
      <c r="G13" s="5"/>
      <c r="H13" s="2"/>
      <c r="I13" s="2"/>
      <c r="J13" s="2"/>
    </row>
    <row r="14" spans="1:10" ht="13.5" thickBot="1">
      <c r="A14" s="5"/>
      <c r="B14" s="20" t="s">
        <v>10</v>
      </c>
      <c r="C14" s="28">
        <f>Homes!C14+Dones!C14</f>
        <v>32</v>
      </c>
      <c r="D14" s="28">
        <f>Homes!D14+Dones!D14</f>
        <v>89</v>
      </c>
      <c r="E14" s="29">
        <f t="shared" si="0"/>
        <v>1.78125</v>
      </c>
      <c r="F14" s="30">
        <v>0</v>
      </c>
      <c r="G14" s="5"/>
      <c r="H14" s="2"/>
      <c r="I14" s="2"/>
      <c r="J14" s="2"/>
    </row>
    <row r="15" spans="1:10" ht="13.5" thickBot="1">
      <c r="A15" s="5"/>
      <c r="B15" s="21" t="s">
        <v>0</v>
      </c>
      <c r="C15" s="31">
        <f>SUM(C8:C14)</f>
        <v>5848</v>
      </c>
      <c r="D15" s="32">
        <f>SUM(D8:D14)</f>
        <v>7174</v>
      </c>
      <c r="E15" s="33">
        <f t="shared" si="0"/>
        <v>0.22674418604651161</v>
      </c>
      <c r="F15" s="34">
        <f>SUM(F8:F14)</f>
        <v>10693</v>
      </c>
      <c r="G15" s="5"/>
      <c r="H15" s="2"/>
      <c r="I15" s="2"/>
      <c r="J15" s="2"/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5"/>
      <c r="C17" s="5"/>
      <c r="D17" s="5"/>
      <c r="E17" s="5"/>
      <c r="F17" s="5"/>
      <c r="G17" s="5"/>
    </row>
  </sheetData>
  <mergeCells count="1">
    <mergeCell ref="B1:F1"/>
  </mergeCells>
  <printOptions/>
  <pageMargins left="0.8" right="0.75" top="2.25" bottom="1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F22" sqref="F22"/>
    </sheetView>
  </sheetViews>
  <sheetFormatPr defaultColWidth="11.421875" defaultRowHeight="12.75"/>
  <cols>
    <col min="1" max="1" width="10.7109375" style="0" customWidth="1"/>
    <col min="2" max="2" width="41.421875" style="0" customWidth="1"/>
    <col min="5" max="5" width="13.140625" style="0" customWidth="1"/>
  </cols>
  <sheetData>
    <row r="1" spans="1:6" ht="37.5" customHeight="1">
      <c r="A1" s="5"/>
      <c r="B1" s="6" t="s">
        <v>14</v>
      </c>
      <c r="C1" s="6"/>
      <c r="D1" s="6"/>
      <c r="E1" s="6"/>
      <c r="F1" s="6"/>
    </row>
    <row r="2" spans="1:6" ht="12.75">
      <c r="A2" s="5"/>
      <c r="B2" s="8" t="s">
        <v>12</v>
      </c>
      <c r="C2" s="5"/>
      <c r="D2" s="5"/>
      <c r="E2" s="5"/>
      <c r="F2" s="5"/>
    </row>
    <row r="3" spans="1:6" ht="12.75">
      <c r="A3" s="5"/>
      <c r="B3" s="10" t="s">
        <v>1</v>
      </c>
      <c r="C3" s="5"/>
      <c r="D3" s="5"/>
      <c r="E3" s="5"/>
      <c r="F3" s="5"/>
    </row>
    <row r="4" spans="1:6" ht="12.75">
      <c r="A4" s="5"/>
      <c r="B4" s="11" t="s">
        <v>2</v>
      </c>
      <c r="C4" s="5"/>
      <c r="D4" s="5"/>
      <c r="E4" s="5"/>
      <c r="F4" s="5"/>
    </row>
    <row r="5" spans="1:6" ht="12.75">
      <c r="A5" s="5"/>
      <c r="B5" s="5" t="s">
        <v>3</v>
      </c>
      <c r="C5" s="5"/>
      <c r="D5" s="5"/>
      <c r="E5" s="5"/>
      <c r="F5" s="5"/>
    </row>
    <row r="6" spans="1:6" ht="13.5" thickBot="1">
      <c r="A6" s="5"/>
      <c r="B6" s="5"/>
      <c r="C6" s="5"/>
      <c r="D6" s="5"/>
      <c r="E6" s="5"/>
      <c r="F6" s="5"/>
    </row>
    <row r="7" spans="1:6" ht="13.5" thickBot="1">
      <c r="A7" s="5"/>
      <c r="B7" s="11"/>
      <c r="C7" s="12">
        <v>1991</v>
      </c>
      <c r="D7" s="13">
        <v>1996</v>
      </c>
      <c r="E7" s="14" t="s">
        <v>11</v>
      </c>
      <c r="F7" s="15">
        <v>2001</v>
      </c>
    </row>
    <row r="8" spans="1:7" ht="12.75">
      <c r="A8" s="5"/>
      <c r="B8" s="16" t="s">
        <v>4</v>
      </c>
      <c r="C8" s="36">
        <v>433</v>
      </c>
      <c r="D8" s="23">
        <v>567</v>
      </c>
      <c r="E8" s="23">
        <f>(D8-C8)/C8</f>
        <v>0.3094688221709007</v>
      </c>
      <c r="F8" s="24">
        <v>693</v>
      </c>
      <c r="G8" s="1"/>
    </row>
    <row r="9" spans="1:6" ht="12.75">
      <c r="A9" s="5"/>
      <c r="B9" s="18" t="s">
        <v>5</v>
      </c>
      <c r="C9" s="37">
        <v>532</v>
      </c>
      <c r="D9" s="25">
        <v>571</v>
      </c>
      <c r="E9" s="26">
        <f aca="true" t="shared" si="0" ref="E9:E15">(D9-C9)/C9</f>
        <v>0.07330827067669173</v>
      </c>
      <c r="F9" s="27">
        <v>617</v>
      </c>
    </row>
    <row r="10" spans="1:6" s="2" customFormat="1" ht="12.75">
      <c r="A10" s="5"/>
      <c r="B10" s="18" t="s">
        <v>6</v>
      </c>
      <c r="C10" s="37">
        <v>28</v>
      </c>
      <c r="D10" s="25">
        <v>26</v>
      </c>
      <c r="E10" s="26">
        <f t="shared" si="0"/>
        <v>-0.07142857142857142</v>
      </c>
      <c r="F10" s="27">
        <v>16</v>
      </c>
    </row>
    <row r="11" spans="1:6" s="2" customFormat="1" ht="12.75">
      <c r="A11" s="5"/>
      <c r="B11" s="18" t="s">
        <v>7</v>
      </c>
      <c r="C11" s="37">
        <v>46</v>
      </c>
      <c r="D11" s="25">
        <v>23</v>
      </c>
      <c r="E11" s="26">
        <f t="shared" si="0"/>
        <v>-0.5</v>
      </c>
      <c r="F11" s="27">
        <v>15</v>
      </c>
    </row>
    <row r="12" spans="1:6" s="2" customFormat="1" ht="12.75">
      <c r="A12" s="5"/>
      <c r="B12" s="18" t="s">
        <v>8</v>
      </c>
      <c r="C12" s="37">
        <v>1899</v>
      </c>
      <c r="D12" s="25">
        <v>2171</v>
      </c>
      <c r="E12" s="26">
        <f t="shared" si="0"/>
        <v>0.14323328067403895</v>
      </c>
      <c r="F12" s="27">
        <v>3903</v>
      </c>
    </row>
    <row r="13" spans="1:6" s="2" customFormat="1" ht="12.75">
      <c r="A13" s="5"/>
      <c r="B13" s="18" t="s">
        <v>9</v>
      </c>
      <c r="C13" s="37">
        <v>984</v>
      </c>
      <c r="D13" s="25">
        <v>1230</v>
      </c>
      <c r="E13" s="26">
        <f t="shared" si="0"/>
        <v>0.25</v>
      </c>
      <c r="F13" s="27">
        <v>1347</v>
      </c>
    </row>
    <row r="14" spans="1:6" s="2" customFormat="1" ht="13.5" thickBot="1">
      <c r="A14" s="5"/>
      <c r="B14" s="20" t="s">
        <v>10</v>
      </c>
      <c r="C14" s="38">
        <v>15</v>
      </c>
      <c r="D14" s="28">
        <v>47</v>
      </c>
      <c r="E14" s="29">
        <f t="shared" si="0"/>
        <v>2.1333333333333333</v>
      </c>
      <c r="F14" s="30">
        <v>0</v>
      </c>
    </row>
    <row r="15" spans="1:6" s="2" customFormat="1" ht="13.5" thickBot="1">
      <c r="A15" s="5"/>
      <c r="B15" s="21" t="s">
        <v>0</v>
      </c>
      <c r="C15" s="31">
        <f>SUM(C8:C14)</f>
        <v>3937</v>
      </c>
      <c r="D15" s="32">
        <f>SUM(D8:D14)</f>
        <v>4635</v>
      </c>
      <c r="E15" s="33">
        <f t="shared" si="0"/>
        <v>0.17729235458470918</v>
      </c>
      <c r="F15" s="34">
        <f>SUM(F8:F14)</f>
        <v>6591</v>
      </c>
    </row>
    <row r="16" spans="1:6" s="2" customFormat="1" ht="12.75">
      <c r="A16" s="5"/>
      <c r="B16" s="5"/>
      <c r="C16" s="5"/>
      <c r="D16" s="5"/>
      <c r="E16" s="35"/>
      <c r="F16" s="5"/>
    </row>
    <row r="17" spans="1:6" s="2" customFormat="1" ht="12.75">
      <c r="A17" s="5"/>
      <c r="B17" s="5"/>
      <c r="C17" s="5"/>
      <c r="D17" s="5"/>
      <c r="E17" s="5"/>
      <c r="F17" s="5"/>
    </row>
    <row r="18" spans="1:6" s="2" customFormat="1" ht="12.75">
      <c r="A18" s="5"/>
      <c r="B18" s="5"/>
      <c r="C18" s="5"/>
      <c r="D18" s="5"/>
      <c r="E18" s="5"/>
      <c r="F18" s="5"/>
    </row>
    <row r="19" s="2" customFormat="1" ht="12.75"/>
    <row r="20" s="2" customFormat="1" ht="12.75"/>
    <row r="21" s="2" customFormat="1" ht="12.75"/>
    <row r="22" s="2" customFormat="1" ht="12.75"/>
    <row r="23" s="2" customFormat="1" ht="14.25" customHeight="1"/>
  </sheetData>
  <mergeCells count="1">
    <mergeCell ref="B1:F1"/>
  </mergeCells>
  <printOptions/>
  <pageMargins left="0.96" right="0.75" top="2.67" bottom="1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workbookViewId="0" topLeftCell="A1">
      <selection activeCell="D21" sqref="D20:D21"/>
    </sheetView>
  </sheetViews>
  <sheetFormatPr defaultColWidth="11.421875" defaultRowHeight="12.75"/>
  <cols>
    <col min="1" max="1" width="8.7109375" style="0" customWidth="1"/>
    <col min="2" max="2" width="42.421875" style="0" customWidth="1"/>
    <col min="5" max="5" width="14.00390625" style="0" customWidth="1"/>
    <col min="6" max="6" width="11.7109375" style="0" customWidth="1"/>
  </cols>
  <sheetData>
    <row r="1" spans="1:10" ht="39" customHeight="1">
      <c r="A1" s="5"/>
      <c r="B1" s="6" t="s">
        <v>15</v>
      </c>
      <c r="C1" s="6"/>
      <c r="D1" s="6"/>
      <c r="E1" s="6"/>
      <c r="F1" s="6"/>
      <c r="G1" s="4"/>
      <c r="H1" s="4"/>
      <c r="I1" s="4"/>
      <c r="J1" s="4"/>
    </row>
    <row r="2" spans="1:6" ht="12.75">
      <c r="A2" s="5"/>
      <c r="B2" s="8" t="s">
        <v>12</v>
      </c>
      <c r="C2" s="5"/>
      <c r="D2" s="5"/>
      <c r="E2" s="5"/>
      <c r="F2" s="5"/>
    </row>
    <row r="3" spans="1:6" ht="12.75">
      <c r="A3" s="5"/>
      <c r="B3" s="10" t="s">
        <v>1</v>
      </c>
      <c r="C3" s="5"/>
      <c r="D3" s="5"/>
      <c r="E3" s="5"/>
      <c r="F3" s="5"/>
    </row>
    <row r="4" spans="1:6" ht="12.75">
      <c r="A4" s="5"/>
      <c r="B4" s="11" t="s">
        <v>2</v>
      </c>
      <c r="C4" s="5"/>
      <c r="D4" s="5"/>
      <c r="E4" s="5"/>
      <c r="F4" s="5"/>
    </row>
    <row r="5" spans="1:6" ht="12.75">
      <c r="A5" s="5"/>
      <c r="B5" s="5" t="s">
        <v>3</v>
      </c>
      <c r="C5" s="5"/>
      <c r="D5" s="5"/>
      <c r="E5" s="5"/>
      <c r="F5" s="5"/>
    </row>
    <row r="6" spans="1:6" ht="13.5" thickBot="1">
      <c r="A6" s="5"/>
      <c r="B6" s="5"/>
      <c r="C6" s="5"/>
      <c r="D6" s="5"/>
      <c r="E6" s="5"/>
      <c r="F6" s="5"/>
    </row>
    <row r="7" spans="1:6" ht="13.5" thickBot="1">
      <c r="A7" s="5"/>
      <c r="B7" s="11"/>
      <c r="C7" s="12">
        <v>1991</v>
      </c>
      <c r="D7" s="13">
        <v>1996</v>
      </c>
      <c r="E7" s="39" t="s">
        <v>11</v>
      </c>
      <c r="F7" s="15">
        <v>2001</v>
      </c>
    </row>
    <row r="8" spans="1:11" ht="12.75">
      <c r="A8" s="5"/>
      <c r="B8" s="16" t="s">
        <v>4</v>
      </c>
      <c r="C8" s="36">
        <v>159</v>
      </c>
      <c r="D8" s="23">
        <v>235</v>
      </c>
      <c r="E8" s="23">
        <f>(D8-C8)/C8</f>
        <v>0.4779874213836478</v>
      </c>
      <c r="F8" s="24">
        <v>295</v>
      </c>
      <c r="G8" s="1"/>
      <c r="H8" s="1"/>
      <c r="I8" s="1"/>
      <c r="J8" s="1"/>
      <c r="K8" s="1"/>
    </row>
    <row r="9" spans="1:6" ht="12.75">
      <c r="A9" s="5"/>
      <c r="B9" s="18" t="s">
        <v>5</v>
      </c>
      <c r="C9" s="37">
        <v>247</v>
      </c>
      <c r="D9" s="25">
        <v>298</v>
      </c>
      <c r="E9" s="26">
        <f aca="true" t="shared" si="0" ref="E9:E15">(D9-C9)/C9</f>
        <v>0.20647773279352227</v>
      </c>
      <c r="F9" s="27">
        <v>330</v>
      </c>
    </row>
    <row r="10" spans="1:6" s="2" customFormat="1" ht="12.75">
      <c r="A10" s="5"/>
      <c r="B10" s="18" t="s">
        <v>6</v>
      </c>
      <c r="C10" s="37">
        <v>8</v>
      </c>
      <c r="D10" s="25">
        <v>21</v>
      </c>
      <c r="E10" s="26">
        <f t="shared" si="0"/>
        <v>1.625</v>
      </c>
      <c r="F10" s="27">
        <v>6</v>
      </c>
    </row>
    <row r="11" spans="1:6" s="2" customFormat="1" ht="12.75">
      <c r="A11" s="5"/>
      <c r="B11" s="18" t="s">
        <v>7</v>
      </c>
      <c r="C11" s="37">
        <v>54</v>
      </c>
      <c r="D11" s="25">
        <v>27</v>
      </c>
      <c r="E11" s="26">
        <f t="shared" si="0"/>
        <v>-0.5</v>
      </c>
      <c r="F11" s="27">
        <v>12</v>
      </c>
    </row>
    <row r="12" spans="1:6" s="2" customFormat="1" ht="12.75">
      <c r="A12" s="5"/>
      <c r="B12" s="18" t="s">
        <v>8</v>
      </c>
      <c r="C12" s="37">
        <v>850</v>
      </c>
      <c r="D12" s="25">
        <v>1100</v>
      </c>
      <c r="E12" s="26">
        <f t="shared" si="0"/>
        <v>0.29411764705882354</v>
      </c>
      <c r="F12" s="27">
        <v>2413</v>
      </c>
    </row>
    <row r="13" spans="1:6" s="2" customFormat="1" ht="12.75">
      <c r="A13" s="5"/>
      <c r="B13" s="18" t="s">
        <v>9</v>
      </c>
      <c r="C13" s="37">
        <v>576</v>
      </c>
      <c r="D13" s="25">
        <v>816</v>
      </c>
      <c r="E13" s="26">
        <f t="shared" si="0"/>
        <v>0.4166666666666667</v>
      </c>
      <c r="F13" s="27">
        <v>1046</v>
      </c>
    </row>
    <row r="14" spans="1:6" s="2" customFormat="1" ht="13.5" thickBot="1">
      <c r="A14" s="5"/>
      <c r="B14" s="20" t="s">
        <v>10</v>
      </c>
      <c r="C14" s="38">
        <v>17</v>
      </c>
      <c r="D14" s="28">
        <v>42</v>
      </c>
      <c r="E14" s="29">
        <f t="shared" si="0"/>
        <v>1.4705882352941178</v>
      </c>
      <c r="F14" s="30">
        <v>0</v>
      </c>
    </row>
    <row r="15" spans="1:6" s="2" customFormat="1" ht="13.5" thickBot="1">
      <c r="A15" s="5"/>
      <c r="B15" s="21" t="s">
        <v>0</v>
      </c>
      <c r="C15" s="31">
        <f>SUM(C8:C14)</f>
        <v>1911</v>
      </c>
      <c r="D15" s="32">
        <f>SUM(D8:D14)</f>
        <v>2539</v>
      </c>
      <c r="E15" s="33">
        <f t="shared" si="0"/>
        <v>0.3286237571951858</v>
      </c>
      <c r="F15" s="34">
        <f>SUM(F8:F14)</f>
        <v>4102</v>
      </c>
    </row>
    <row r="16" spans="1:6" s="2" customFormat="1" ht="12.75">
      <c r="A16" s="5"/>
      <c r="B16" s="19"/>
      <c r="C16" s="19"/>
      <c r="D16" s="19"/>
      <c r="E16" s="19"/>
      <c r="F16" s="19"/>
    </row>
    <row r="17" spans="1:6" ht="12.75">
      <c r="A17" s="5"/>
      <c r="B17" s="5"/>
      <c r="C17" s="5"/>
      <c r="D17" s="5"/>
      <c r="E17" s="5"/>
      <c r="F17" s="5"/>
    </row>
  </sheetData>
  <mergeCells count="1">
    <mergeCell ref="B1:F1"/>
  </mergeCells>
  <printOptions/>
  <pageMargins left="0.86" right="0.75" top="3.11" bottom="1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---</cp:lastModifiedBy>
  <cp:lastPrinted>2005-11-22T13:04:55Z</cp:lastPrinted>
  <dcterms:created xsi:type="dcterms:W3CDTF">2001-06-01T12:00:32Z</dcterms:created>
  <dcterms:modified xsi:type="dcterms:W3CDTF">2001-09-25T06:31:39Z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