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anys 1979 al 2000" sheetId="1" r:id="rId1"/>
    <sheet name="anys 2001 al 2005" sheetId="2" r:id="rId2"/>
    <sheet name="Gràfic habitatges 2001-2005" sheetId="3" r:id="rId3"/>
  </sheets>
  <definedNames>
    <definedName name="_xlnm.Print_Area" localSheetId="0">'anys 1979 al 2000'!$B$1:$Q$29</definedName>
    <definedName name="_xlnm.Print_Area" localSheetId="1">'anys 2001 al 2005'!$B$1:$G$40</definedName>
  </definedNames>
  <calcPr fullCalcOnLoad="1"/>
</workbook>
</file>

<file path=xl/sharedStrings.xml><?xml version="1.0" encoding="utf-8"?>
<sst xmlns="http://schemas.openxmlformats.org/spreadsheetml/2006/main" count="43" uniqueCount="36">
  <si>
    <t>Llicències d'obres</t>
  </si>
  <si>
    <t>habitatges contruïts (demandes)</t>
  </si>
  <si>
    <t>nombre d'habitatges</t>
  </si>
  <si>
    <t>nombre d'aparcaments</t>
  </si>
  <si>
    <t>llicències de primera ocupació</t>
  </si>
  <si>
    <t>Edificis</t>
  </si>
  <si>
    <t>habitatges existentsn(*)</t>
  </si>
  <si>
    <t>Dades no oficials</t>
  </si>
  <si>
    <t>Font:Departament d'Urbanisme de l'Ajuntament del Vendrell</t>
  </si>
  <si>
    <t>(*) Font: Llibre "Informació Urbanística II" de l'Ajuntament del Vendrell.</t>
  </si>
  <si>
    <t>(Font citada al llibre: Elaboracció pròpia a partir de Tarragona Econòmica)</t>
  </si>
  <si>
    <t>Hotel</t>
  </si>
  <si>
    <t>Naus industrials</t>
  </si>
  <si>
    <t>Façanes</t>
  </si>
  <si>
    <t>Nombre de rehabilitacions</t>
  </si>
  <si>
    <t>Piscines</t>
  </si>
  <si>
    <t>Locals</t>
  </si>
  <si>
    <t>habitatges unifamiliars construïts (demanats)</t>
  </si>
  <si>
    <t>Habitatges acabats (*)</t>
  </si>
  <si>
    <t>Obres menors</t>
  </si>
  <si>
    <t xml:space="preserve">Altres </t>
  </si>
  <si>
    <t>Sèrie temporal (anys 1979 al 2000)</t>
  </si>
  <si>
    <t>Sèrie temporal (anys 2001 al 2005)</t>
  </si>
  <si>
    <t>Dades d'habitatges. Llicències d'obres</t>
  </si>
  <si>
    <t>Edificis plurifamiliars</t>
  </si>
  <si>
    <t>Habitatges unifamiliars</t>
  </si>
  <si>
    <t>Equipaments</t>
  </si>
  <si>
    <t>Enderroc d'edificis</t>
  </si>
  <si>
    <t>Rehabilitació d'edificis</t>
  </si>
  <si>
    <t>Nombre d'habitatges</t>
  </si>
  <si>
    <t>Anys</t>
  </si>
  <si>
    <t>Altres llicències sol·licitades</t>
  </si>
  <si>
    <t>Magatzems i naus industrials</t>
  </si>
  <si>
    <t>Llicències atorgades de primera ocupació</t>
  </si>
  <si>
    <r>
      <t>Llicències d'obres majors</t>
    </r>
    <r>
      <rPr>
        <b/>
        <sz val="9"/>
        <rFont val="Verdana"/>
        <family val="2"/>
      </rPr>
      <t xml:space="preserve"> (totals)</t>
    </r>
  </si>
  <si>
    <r>
      <t xml:space="preserve">Llicències d'obres menors </t>
    </r>
    <r>
      <rPr>
        <b/>
        <sz val="8"/>
        <rFont val="Verdana"/>
        <family val="2"/>
      </rPr>
      <t>(totals)</t>
    </r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</si>
</sst>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16">
    <font>
      <sz val="10"/>
      <name val="Verdana"/>
      <family val="2"/>
    </font>
    <font>
      <sz val="10"/>
      <name val="Arial"/>
      <family val="0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8"/>
      <name val="Verdana"/>
      <family val="2"/>
    </font>
    <font>
      <sz val="10"/>
      <color indexed="18"/>
      <name val="Verdana"/>
      <family val="2"/>
    </font>
    <font>
      <i/>
      <sz val="9"/>
      <name val="Verdana"/>
      <family val="2"/>
    </font>
    <font>
      <sz val="11"/>
      <name val="Arial"/>
      <family val="0"/>
    </font>
    <font>
      <sz val="9"/>
      <name val="Verdana"/>
      <family val="2"/>
    </font>
    <font>
      <b/>
      <sz val="16"/>
      <name val="Arial"/>
      <family val="2"/>
    </font>
    <font>
      <b/>
      <sz val="11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textRotation="90" wrapText="1"/>
    </xf>
    <xf numFmtId="0" fontId="6" fillId="0" borderId="2" xfId="0" applyFont="1" applyBorder="1" applyAlignment="1">
      <alignment textRotation="90" wrapText="1"/>
    </xf>
    <xf numFmtId="0" fontId="6" fillId="0" borderId="3" xfId="0" applyFont="1" applyBorder="1" applyAlignment="1">
      <alignment textRotation="90" wrapText="1"/>
    </xf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textRotation="90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shrinkToFit="1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4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11" fillId="0" borderId="5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wrapText="1" shrinkToFi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Dades d'habitatges 
Llicències d'obres (2001 - 2005)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025"/>
          <c:w val="0.9312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2001 al 2005'!$B$10</c:f>
              <c:strCache>
                <c:ptCount val="1"/>
                <c:pt idx="0">
                  <c:v>Llicències d'obres majors (totals)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2005'!$C$10:$G$10</c:f>
              <c:numCache>
                <c:ptCount val="5"/>
                <c:pt idx="0">
                  <c:v>490</c:v>
                </c:pt>
                <c:pt idx="1">
                  <c:v>430</c:v>
                </c:pt>
                <c:pt idx="2">
                  <c:v>479</c:v>
                </c:pt>
                <c:pt idx="3">
                  <c:v>520</c:v>
                </c:pt>
                <c:pt idx="4">
                  <c:v>526</c:v>
                </c:pt>
              </c:numCache>
            </c:numRef>
          </c:val>
        </c:ser>
        <c:ser>
          <c:idx val="1"/>
          <c:order val="1"/>
          <c:tx>
            <c:strRef>
              <c:f>'anys 2001 al 2005'!$B$24</c:f>
              <c:strCache>
                <c:ptCount val="1"/>
                <c:pt idx="0">
                  <c:v>Llicències atorgades de primera ocupació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2005'!$C$24:$G$24</c:f>
              <c:numCache>
                <c:ptCount val="5"/>
                <c:pt idx="2">
                  <c:v>763</c:v>
                </c:pt>
                <c:pt idx="3">
                  <c:v>1206</c:v>
                </c:pt>
                <c:pt idx="4">
                  <c:v>1040</c:v>
                </c:pt>
              </c:numCache>
            </c:numRef>
          </c:val>
        </c:ser>
        <c:ser>
          <c:idx val="2"/>
          <c:order val="2"/>
          <c:tx>
            <c:strRef>
              <c:f>'anys 2001 al 2005'!$B$26</c:f>
              <c:strCache>
                <c:ptCount val="1"/>
                <c:pt idx="0">
                  <c:v>Nombre d'habitatges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2005'!$C$26:$G$26</c:f>
              <c:numCache>
                <c:ptCount val="5"/>
                <c:pt idx="0">
                  <c:v>971</c:v>
                </c:pt>
                <c:pt idx="1">
                  <c:v>688</c:v>
                </c:pt>
                <c:pt idx="2">
                  <c:v>1337</c:v>
                </c:pt>
                <c:pt idx="3">
                  <c:v>1182</c:v>
                </c:pt>
                <c:pt idx="4">
                  <c:v>1421</c:v>
                </c:pt>
              </c:numCache>
            </c:numRef>
          </c:val>
        </c:ser>
        <c:ser>
          <c:idx val="3"/>
          <c:order val="3"/>
          <c:tx>
            <c:strRef>
              <c:f>'anys 2001 al 2005'!$B$28</c:f>
              <c:strCache>
                <c:ptCount val="1"/>
                <c:pt idx="0">
                  <c:v>Llicències d'obres menors (totals)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'anys 2001 al 2005'!$C$8:$G$8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'anys 2001 al 2005'!$C$28:$G$28</c:f>
              <c:numCache>
                <c:ptCount val="5"/>
                <c:pt idx="0">
                  <c:v>533</c:v>
                </c:pt>
                <c:pt idx="1">
                  <c:v>649</c:v>
                </c:pt>
                <c:pt idx="2">
                  <c:v>612</c:v>
                </c:pt>
                <c:pt idx="3">
                  <c:v>837</c:v>
                </c:pt>
                <c:pt idx="4">
                  <c:v>877</c:v>
                </c:pt>
              </c:numCache>
            </c:numRef>
          </c:val>
        </c:ser>
        <c:axId val="50462069"/>
        <c:axId val="51505438"/>
      </c:bar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anys</a:t>
                </a:r>
              </a:p>
            </c:rich>
          </c:tx>
          <c:layout>
            <c:manualLayout>
              <c:xMode val="factor"/>
              <c:yMode val="factor"/>
              <c:x val="0.010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nombre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62069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25"/>
          <c:y val="0.9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91775" cy="6991350"/>
    <xdr:graphicFrame>
      <xdr:nvGraphicFramePr>
        <xdr:cNvPr id="1" name="Chart 1"/>
        <xdr:cNvGraphicFramePr/>
      </xdr:nvGraphicFramePr>
      <xdr:xfrm>
        <a:off x="0" y="0"/>
        <a:ext cx="1039177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75"/>
  <sheetViews>
    <sheetView workbookViewId="0" topLeftCell="A1">
      <selection activeCell="D10" sqref="D10"/>
    </sheetView>
  </sheetViews>
  <sheetFormatPr defaultColWidth="10.625" defaultRowHeight="12.75"/>
  <cols>
    <col min="1" max="1" width="9.375" style="1" customWidth="1"/>
    <col min="2" max="2" width="10.625" style="4" customWidth="1"/>
    <col min="3" max="3" width="8.25390625" style="4" customWidth="1"/>
    <col min="4" max="4" width="8.375" style="4" customWidth="1"/>
    <col min="5" max="5" width="7.75390625" style="4" customWidth="1"/>
    <col min="6" max="6" width="7.25390625" style="4" customWidth="1"/>
    <col min="7" max="7" width="7.75390625" style="4" customWidth="1"/>
    <col min="8" max="8" width="8.00390625" style="4" customWidth="1"/>
    <col min="9" max="9" width="6.50390625" style="4" customWidth="1"/>
    <col min="10" max="10" width="5.875" style="4" customWidth="1"/>
    <col min="11" max="12" width="8.00390625" style="4" customWidth="1"/>
    <col min="13" max="13" width="7.00390625" style="4" customWidth="1"/>
    <col min="14" max="15" width="7.375" style="4" customWidth="1"/>
    <col min="16" max="16" width="7.25390625" style="4" customWidth="1"/>
    <col min="17" max="17" width="7.875" style="4" customWidth="1"/>
    <col min="18" max="18" width="5.875" style="1" customWidth="1"/>
    <col min="19" max="16384" width="10.625" style="1" customWidth="1"/>
  </cols>
  <sheetData>
    <row r="1" spans="2:9" ht="18" customHeight="1">
      <c r="B1" s="81" t="s">
        <v>23</v>
      </c>
      <c r="C1" s="80"/>
      <c r="D1" s="80"/>
      <c r="E1" s="80"/>
      <c r="F1" s="80"/>
      <c r="G1" s="80"/>
      <c r="H1" s="80"/>
      <c r="I1" s="2"/>
    </row>
    <row r="2" spans="2:10" ht="12.75" customHeight="1">
      <c r="B2" s="79" t="s">
        <v>21</v>
      </c>
      <c r="C2" s="80"/>
      <c r="D2" s="80"/>
      <c r="E2" s="80"/>
      <c r="F2" s="80"/>
      <c r="G2" s="80"/>
      <c r="H2" s="80"/>
      <c r="I2" s="3"/>
      <c r="J2" s="1"/>
    </row>
    <row r="3" spans="2:10" ht="12.75" customHeight="1">
      <c r="B3" s="82" t="s">
        <v>7</v>
      </c>
      <c r="C3" s="80"/>
      <c r="D3" s="80"/>
      <c r="E3" s="80"/>
      <c r="F3" s="1"/>
      <c r="G3" s="1"/>
      <c r="H3" s="1"/>
      <c r="I3" s="1"/>
      <c r="J3" s="1"/>
    </row>
    <row r="4" spans="2:11" ht="12.75">
      <c r="B4" s="83" t="s">
        <v>8</v>
      </c>
      <c r="C4" s="80"/>
      <c r="D4" s="80"/>
      <c r="E4" s="80"/>
      <c r="F4" s="80"/>
      <c r="G4" s="80"/>
      <c r="H4" s="80"/>
      <c r="I4" s="80"/>
      <c r="J4" s="8"/>
      <c r="K4" s="8"/>
    </row>
    <row r="5" spans="2:11" ht="12.75">
      <c r="B5" s="6"/>
      <c r="C5" s="7"/>
      <c r="D5" s="7"/>
      <c r="E5" s="7"/>
      <c r="F5" s="7"/>
      <c r="G5" s="7"/>
      <c r="H5" s="7"/>
      <c r="I5" s="7"/>
      <c r="J5" s="8"/>
      <c r="K5" s="8"/>
    </row>
    <row r="6" spans="2:11" ht="12.75">
      <c r="B6" s="6"/>
      <c r="C6" s="7"/>
      <c r="D6" s="7"/>
      <c r="E6" s="7"/>
      <c r="F6" s="7"/>
      <c r="G6" s="7"/>
      <c r="H6" s="7"/>
      <c r="I6" s="7"/>
      <c r="J6" s="8"/>
      <c r="K6" s="8"/>
    </row>
    <row r="7" spans="2:10" ht="13.5" thickBot="1">
      <c r="B7" s="1"/>
      <c r="D7" s="5"/>
      <c r="E7" s="5"/>
      <c r="F7" s="1"/>
      <c r="G7" s="1"/>
      <c r="H7" s="1"/>
      <c r="I7" s="1"/>
      <c r="J7" s="1"/>
    </row>
    <row r="8" spans="3:16" ht="13.5" thickBot="1">
      <c r="C8" s="21"/>
      <c r="D8" s="21"/>
      <c r="E8" s="21"/>
      <c r="F8" s="21"/>
      <c r="G8" s="21"/>
      <c r="H8" s="76" t="s">
        <v>5</v>
      </c>
      <c r="I8" s="77"/>
      <c r="J8" s="78"/>
      <c r="K8" s="76" t="s">
        <v>20</v>
      </c>
      <c r="L8" s="77"/>
      <c r="M8" s="77"/>
      <c r="N8" s="77"/>
      <c r="O8" s="77"/>
      <c r="P8" s="78"/>
    </row>
    <row r="9" spans="2:17" ht="144" thickBot="1">
      <c r="B9" s="1"/>
      <c r="C9" s="9" t="s">
        <v>0</v>
      </c>
      <c r="D9" s="10" t="s">
        <v>18</v>
      </c>
      <c r="E9" s="10" t="s">
        <v>6</v>
      </c>
      <c r="F9" s="10" t="s">
        <v>1</v>
      </c>
      <c r="G9" s="10" t="s">
        <v>17</v>
      </c>
      <c r="H9" s="9" t="s">
        <v>2</v>
      </c>
      <c r="I9" s="10" t="s">
        <v>3</v>
      </c>
      <c r="J9" s="11" t="s">
        <v>11</v>
      </c>
      <c r="K9" s="9" t="s">
        <v>12</v>
      </c>
      <c r="L9" s="10" t="s">
        <v>16</v>
      </c>
      <c r="M9" s="10" t="s">
        <v>15</v>
      </c>
      <c r="N9" s="10" t="s">
        <v>14</v>
      </c>
      <c r="O9" s="10" t="s">
        <v>13</v>
      </c>
      <c r="P9" s="11" t="s">
        <v>19</v>
      </c>
      <c r="Q9" s="11" t="s">
        <v>4</v>
      </c>
    </row>
    <row r="10" spans="2:17" ht="12.75">
      <c r="B10" s="43" t="s">
        <v>30</v>
      </c>
      <c r="C10" s="9"/>
      <c r="D10" s="10"/>
      <c r="E10" s="10"/>
      <c r="F10" s="10"/>
      <c r="G10" s="10"/>
      <c r="H10" s="9"/>
      <c r="I10" s="10"/>
      <c r="J10" s="11"/>
      <c r="K10" s="10"/>
      <c r="L10" s="10"/>
      <c r="M10" s="10"/>
      <c r="N10" s="10"/>
      <c r="O10" s="10"/>
      <c r="P10" s="10"/>
      <c r="Q10" s="28"/>
    </row>
    <row r="11" spans="2:17" ht="12.75">
      <c r="B11" s="19">
        <v>1970</v>
      </c>
      <c r="C11" s="13"/>
      <c r="D11" s="12"/>
      <c r="E11" s="12">
        <v>4828</v>
      </c>
      <c r="F11" s="12"/>
      <c r="G11" s="12"/>
      <c r="H11" s="13"/>
      <c r="I11" s="12"/>
      <c r="J11" s="14"/>
      <c r="K11" s="12"/>
      <c r="L11" s="12"/>
      <c r="M11" s="12"/>
      <c r="N11" s="12"/>
      <c r="O11" s="12"/>
      <c r="P11" s="12"/>
      <c r="Q11" s="26"/>
    </row>
    <row r="12" spans="2:17" ht="12.75">
      <c r="B12" s="19">
        <v>1981</v>
      </c>
      <c r="C12" s="13"/>
      <c r="D12" s="12"/>
      <c r="E12" s="12">
        <v>11365</v>
      </c>
      <c r="F12" s="12"/>
      <c r="G12" s="12"/>
      <c r="H12" s="13"/>
      <c r="I12" s="12"/>
      <c r="J12" s="14"/>
      <c r="K12" s="12"/>
      <c r="L12" s="12"/>
      <c r="M12" s="12"/>
      <c r="N12" s="12"/>
      <c r="O12" s="12"/>
      <c r="P12" s="12"/>
      <c r="Q12" s="26"/>
    </row>
    <row r="13" spans="2:17" ht="12.75">
      <c r="B13" s="19">
        <v>1986</v>
      </c>
      <c r="C13" s="13"/>
      <c r="D13" s="12">
        <v>575</v>
      </c>
      <c r="E13" s="12"/>
      <c r="F13" s="12"/>
      <c r="G13" s="12"/>
      <c r="H13" s="13"/>
      <c r="I13" s="12"/>
      <c r="J13" s="14"/>
      <c r="K13" s="12"/>
      <c r="L13" s="12"/>
      <c r="M13" s="12"/>
      <c r="N13" s="12"/>
      <c r="O13" s="12"/>
      <c r="P13" s="12"/>
      <c r="Q13" s="26"/>
    </row>
    <row r="14" spans="2:17" ht="12.75">
      <c r="B14" s="19">
        <v>1987</v>
      </c>
      <c r="C14" s="13"/>
      <c r="D14" s="12">
        <v>749</v>
      </c>
      <c r="E14" s="12"/>
      <c r="F14" s="12">
        <v>888</v>
      </c>
      <c r="G14" s="12"/>
      <c r="H14" s="13"/>
      <c r="I14" s="12"/>
      <c r="J14" s="14"/>
      <c r="K14" s="12"/>
      <c r="L14" s="12"/>
      <c r="M14" s="12"/>
      <c r="N14" s="12"/>
      <c r="O14" s="12"/>
      <c r="P14" s="12">
        <v>406</v>
      </c>
      <c r="Q14" s="26"/>
    </row>
    <row r="15" spans="2:17" ht="12.75">
      <c r="B15" s="19">
        <v>1988</v>
      </c>
      <c r="C15" s="13"/>
      <c r="D15" s="12">
        <v>722</v>
      </c>
      <c r="E15" s="12"/>
      <c r="F15" s="12">
        <v>1304</v>
      </c>
      <c r="G15" s="12"/>
      <c r="H15" s="13"/>
      <c r="I15" s="12"/>
      <c r="J15" s="14"/>
      <c r="K15" s="12"/>
      <c r="L15" s="12"/>
      <c r="M15" s="12"/>
      <c r="N15" s="12"/>
      <c r="O15" s="12"/>
      <c r="P15" s="12">
        <v>383</v>
      </c>
      <c r="Q15" s="26"/>
    </row>
    <row r="16" spans="2:17" ht="12.75">
      <c r="B16" s="19">
        <v>1989</v>
      </c>
      <c r="C16" s="13"/>
      <c r="D16" s="12">
        <v>965</v>
      </c>
      <c r="E16" s="12"/>
      <c r="F16" s="12">
        <v>994</v>
      </c>
      <c r="G16" s="12"/>
      <c r="H16" s="13"/>
      <c r="I16" s="12"/>
      <c r="J16" s="14"/>
      <c r="K16" s="12"/>
      <c r="L16" s="12">
        <v>96</v>
      </c>
      <c r="M16" s="12"/>
      <c r="N16" s="12"/>
      <c r="O16" s="12"/>
      <c r="P16" s="12">
        <v>389</v>
      </c>
      <c r="Q16" s="26"/>
    </row>
    <row r="17" spans="2:17" ht="12.75">
      <c r="B17" s="19">
        <v>1990</v>
      </c>
      <c r="C17" s="13">
        <v>705</v>
      </c>
      <c r="D17" s="12">
        <v>603</v>
      </c>
      <c r="E17" s="12"/>
      <c r="F17" s="12">
        <v>572</v>
      </c>
      <c r="G17" s="12"/>
      <c r="H17" s="13"/>
      <c r="I17" s="12"/>
      <c r="J17" s="14"/>
      <c r="K17" s="12"/>
      <c r="L17" s="12"/>
      <c r="M17" s="12"/>
      <c r="N17" s="12"/>
      <c r="O17" s="12"/>
      <c r="P17" s="12">
        <v>383</v>
      </c>
      <c r="Q17" s="26"/>
    </row>
    <row r="18" spans="2:17" ht="12.75">
      <c r="B18" s="19">
        <v>1991</v>
      </c>
      <c r="C18" s="13">
        <v>618</v>
      </c>
      <c r="D18" s="12">
        <v>566</v>
      </c>
      <c r="E18" s="12">
        <v>17810</v>
      </c>
      <c r="F18" s="12">
        <v>259</v>
      </c>
      <c r="G18" s="12"/>
      <c r="H18" s="13"/>
      <c r="I18" s="12"/>
      <c r="J18" s="14"/>
      <c r="K18" s="12"/>
      <c r="L18" s="12">
        <v>7</v>
      </c>
      <c r="M18" s="12"/>
      <c r="N18" s="12"/>
      <c r="O18" s="12"/>
      <c r="P18" s="12">
        <v>376</v>
      </c>
      <c r="Q18" s="26"/>
    </row>
    <row r="19" spans="2:17" ht="12.75">
      <c r="B19" s="19">
        <v>1992</v>
      </c>
      <c r="C19" s="13">
        <v>489</v>
      </c>
      <c r="D19" s="12">
        <v>431</v>
      </c>
      <c r="E19" s="12"/>
      <c r="F19" s="12">
        <v>248</v>
      </c>
      <c r="G19" s="12"/>
      <c r="H19" s="13"/>
      <c r="I19" s="12"/>
      <c r="J19" s="14"/>
      <c r="K19" s="12"/>
      <c r="L19" s="12"/>
      <c r="M19" s="12"/>
      <c r="N19" s="12"/>
      <c r="O19" s="12"/>
      <c r="P19" s="12">
        <v>374</v>
      </c>
      <c r="Q19" s="26"/>
    </row>
    <row r="20" spans="2:17" ht="12.75">
      <c r="B20" s="19">
        <v>1993</v>
      </c>
      <c r="C20" s="13">
        <v>596</v>
      </c>
      <c r="D20" s="12">
        <v>471</v>
      </c>
      <c r="E20" s="12"/>
      <c r="F20" s="12">
        <v>425</v>
      </c>
      <c r="G20" s="12"/>
      <c r="H20" s="13"/>
      <c r="I20" s="12"/>
      <c r="J20" s="14"/>
      <c r="K20" s="12"/>
      <c r="L20" s="12"/>
      <c r="M20" s="12"/>
      <c r="N20" s="12"/>
      <c r="O20" s="12"/>
      <c r="P20" s="12">
        <v>332</v>
      </c>
      <c r="Q20" s="26"/>
    </row>
    <row r="21" spans="2:17" ht="12.75">
      <c r="B21" s="19">
        <v>1994</v>
      </c>
      <c r="C21" s="13">
        <v>538</v>
      </c>
      <c r="D21" s="12">
        <v>448</v>
      </c>
      <c r="E21" s="12"/>
      <c r="F21" s="12">
        <v>502</v>
      </c>
      <c r="G21" s="12"/>
      <c r="H21" s="13"/>
      <c r="I21" s="12"/>
      <c r="J21" s="14"/>
      <c r="K21" s="12"/>
      <c r="L21" s="12"/>
      <c r="M21" s="12"/>
      <c r="N21" s="12"/>
      <c r="O21" s="12"/>
      <c r="P21" s="12">
        <v>318</v>
      </c>
      <c r="Q21" s="26"/>
    </row>
    <row r="22" spans="2:17" ht="12.75">
      <c r="B22" s="19">
        <v>1995</v>
      </c>
      <c r="C22" s="13">
        <v>608</v>
      </c>
      <c r="D22" s="12">
        <v>435</v>
      </c>
      <c r="E22" s="12">
        <v>19595</v>
      </c>
      <c r="F22" s="12">
        <v>422</v>
      </c>
      <c r="G22" s="12"/>
      <c r="H22" s="13"/>
      <c r="I22" s="12"/>
      <c r="J22" s="14"/>
      <c r="K22" s="12"/>
      <c r="L22" s="12"/>
      <c r="M22" s="12"/>
      <c r="N22" s="12"/>
      <c r="O22" s="12"/>
      <c r="P22" s="12">
        <v>374</v>
      </c>
      <c r="Q22" s="26"/>
    </row>
    <row r="23" spans="2:17" ht="12.75">
      <c r="B23" s="19">
        <v>1996</v>
      </c>
      <c r="C23" s="13">
        <v>844</v>
      </c>
      <c r="D23" s="12"/>
      <c r="E23" s="12"/>
      <c r="F23" s="12">
        <v>369</v>
      </c>
      <c r="G23" s="12"/>
      <c r="H23" s="13"/>
      <c r="I23" s="12"/>
      <c r="J23" s="14"/>
      <c r="K23" s="12"/>
      <c r="L23" s="12"/>
      <c r="M23" s="12"/>
      <c r="N23" s="12"/>
      <c r="O23" s="12"/>
      <c r="P23" s="12"/>
      <c r="Q23" s="26"/>
    </row>
    <row r="24" spans="2:17" ht="12.75">
      <c r="B24" s="19">
        <v>1997</v>
      </c>
      <c r="C24" s="13">
        <v>704</v>
      </c>
      <c r="D24" s="12"/>
      <c r="E24" s="12"/>
      <c r="F24" s="12">
        <v>1011</v>
      </c>
      <c r="G24" s="12">
        <v>266</v>
      </c>
      <c r="H24" s="13">
        <v>745</v>
      </c>
      <c r="I24" s="12">
        <v>727</v>
      </c>
      <c r="J24" s="14"/>
      <c r="K24" s="12">
        <v>9</v>
      </c>
      <c r="L24" s="12">
        <v>17</v>
      </c>
      <c r="M24" s="12">
        <v>43</v>
      </c>
      <c r="N24" s="12">
        <v>21</v>
      </c>
      <c r="O24" s="12">
        <v>83</v>
      </c>
      <c r="P24" s="12">
        <v>333</v>
      </c>
      <c r="Q24" s="26"/>
    </row>
    <row r="25" spans="2:17" ht="12.75">
      <c r="B25" s="19">
        <v>1998</v>
      </c>
      <c r="C25" s="13">
        <v>831</v>
      </c>
      <c r="D25" s="12"/>
      <c r="E25" s="12"/>
      <c r="F25" s="12">
        <v>1018</v>
      </c>
      <c r="G25" s="12">
        <v>286</v>
      </c>
      <c r="H25" s="13">
        <v>716</v>
      </c>
      <c r="I25" s="12">
        <v>778</v>
      </c>
      <c r="J25" s="14"/>
      <c r="K25" s="12">
        <v>6</v>
      </c>
      <c r="L25" s="12">
        <v>9</v>
      </c>
      <c r="M25" s="12">
        <v>54</v>
      </c>
      <c r="N25" s="12">
        <v>17</v>
      </c>
      <c r="O25" s="12">
        <v>64</v>
      </c>
      <c r="P25" s="12">
        <v>301</v>
      </c>
      <c r="Q25" s="26"/>
    </row>
    <row r="26" spans="2:17" ht="12.75">
      <c r="B26" s="19">
        <v>1999</v>
      </c>
      <c r="C26" s="13">
        <v>885</v>
      </c>
      <c r="D26" s="12"/>
      <c r="E26" s="12"/>
      <c r="F26" s="12">
        <v>1129</v>
      </c>
      <c r="G26" s="12">
        <v>290</v>
      </c>
      <c r="H26" s="13">
        <v>839</v>
      </c>
      <c r="I26" s="12">
        <v>723</v>
      </c>
      <c r="J26" s="14"/>
      <c r="K26" s="12">
        <v>31</v>
      </c>
      <c r="L26" s="12">
        <v>36</v>
      </c>
      <c r="M26" s="12">
        <v>80</v>
      </c>
      <c r="N26" s="12">
        <v>21</v>
      </c>
      <c r="O26" s="12">
        <v>90</v>
      </c>
      <c r="P26" s="12">
        <v>284</v>
      </c>
      <c r="Q26" s="26"/>
    </row>
    <row r="27" spans="2:17" ht="13.5" thickBot="1">
      <c r="B27" s="46">
        <v>2000</v>
      </c>
      <c r="C27" s="16">
        <v>1012</v>
      </c>
      <c r="D27" s="15"/>
      <c r="E27" s="15"/>
      <c r="F27" s="15">
        <v>961</v>
      </c>
      <c r="G27" s="15">
        <v>180</v>
      </c>
      <c r="H27" s="16">
        <v>781</v>
      </c>
      <c r="I27" s="15">
        <v>680</v>
      </c>
      <c r="J27" s="17">
        <v>1</v>
      </c>
      <c r="K27" s="15">
        <v>21</v>
      </c>
      <c r="L27" s="15">
        <v>33</v>
      </c>
      <c r="M27" s="15">
        <v>98</v>
      </c>
      <c r="N27" s="15">
        <v>20</v>
      </c>
      <c r="O27" s="15">
        <v>85</v>
      </c>
      <c r="P27" s="15">
        <v>425</v>
      </c>
      <c r="Q27" s="27"/>
    </row>
    <row r="28" spans="2:16" ht="12.75"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8" s="23" customFormat="1" ht="12.75">
      <c r="B29" s="72" t="s">
        <v>9</v>
      </c>
      <c r="C29" s="72"/>
      <c r="D29" s="72"/>
      <c r="E29" s="72"/>
      <c r="F29" s="72"/>
      <c r="G29" s="72"/>
      <c r="H29" s="73"/>
      <c r="I29" s="73"/>
      <c r="J29" s="74" t="s">
        <v>10</v>
      </c>
      <c r="K29" s="75"/>
      <c r="L29" s="75"/>
      <c r="M29" s="75"/>
      <c r="N29" s="75"/>
      <c r="O29" s="75"/>
      <c r="P29" s="75"/>
      <c r="Q29" s="75"/>
      <c r="R29" s="25"/>
    </row>
    <row r="31" spans="2:11" s="8" customFormat="1" ht="12.75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</sheetData>
  <mergeCells count="8">
    <mergeCell ref="B2:H2"/>
    <mergeCell ref="B1:H1"/>
    <mergeCell ref="B3:E3"/>
    <mergeCell ref="B4:I4"/>
    <mergeCell ref="B29:I29"/>
    <mergeCell ref="J29:Q29"/>
    <mergeCell ref="H8:J8"/>
    <mergeCell ref="K8:P8"/>
  </mergeCells>
  <printOptions/>
  <pageMargins left="0.88" right="0.75" top="0.68" bottom="1" header="0" footer="0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68"/>
  <sheetViews>
    <sheetView tabSelected="1" workbookViewId="0" topLeftCell="A1">
      <selection activeCell="B28" sqref="B28"/>
    </sheetView>
  </sheetViews>
  <sheetFormatPr defaultColWidth="10.625" defaultRowHeight="12.75"/>
  <cols>
    <col min="1" max="1" width="7.375" style="1" customWidth="1"/>
    <col min="2" max="2" width="39.375" style="4" customWidth="1"/>
    <col min="3" max="3" width="8.00390625" style="4" customWidth="1"/>
    <col min="4" max="4" width="7.875" style="4" customWidth="1"/>
    <col min="5" max="5" width="7.625" style="4" customWidth="1"/>
    <col min="6" max="6" width="8.25390625" style="4" customWidth="1"/>
    <col min="7" max="7" width="8.00390625" style="4" customWidth="1"/>
    <col min="8" max="8" width="4.75390625" style="4" customWidth="1"/>
    <col min="9" max="9" width="5.00390625" style="4" customWidth="1"/>
    <col min="10" max="10" width="5.25390625" style="4" customWidth="1"/>
    <col min="11" max="12" width="6.50390625" style="4" customWidth="1"/>
    <col min="13" max="13" width="5.25390625" style="4" customWidth="1"/>
    <col min="14" max="15" width="7.00390625" style="4" customWidth="1"/>
    <col min="16" max="16" width="6.875" style="4" customWidth="1"/>
    <col min="17" max="17" width="5.50390625" style="1" customWidth="1"/>
    <col min="18" max="18" width="4.75390625" style="1" customWidth="1"/>
    <col min="19" max="19" width="5.00390625" style="1" customWidth="1"/>
    <col min="20" max="20" width="4.875" style="1" customWidth="1"/>
    <col min="21" max="21" width="4.375" style="1" customWidth="1"/>
    <col min="22" max="22" width="4.75390625" style="1" customWidth="1"/>
    <col min="23" max="23" width="4.25390625" style="1" customWidth="1"/>
    <col min="24" max="24" width="5.375" style="1" customWidth="1"/>
    <col min="25" max="25" width="5.50390625" style="1" customWidth="1"/>
    <col min="26" max="16384" width="10.625" style="1" customWidth="1"/>
  </cols>
  <sheetData>
    <row r="1" spans="2:15" ht="18" customHeight="1">
      <c r="B1" s="81" t="s">
        <v>23</v>
      </c>
      <c r="C1" s="80"/>
      <c r="D1" s="80"/>
      <c r="E1" s="80"/>
      <c r="F1" s="80"/>
      <c r="G1" s="80"/>
      <c r="H1" s="8"/>
      <c r="I1" s="8"/>
      <c r="J1" s="8"/>
      <c r="K1" s="8"/>
      <c r="L1" s="8"/>
      <c r="M1" s="8"/>
      <c r="N1" s="8"/>
      <c r="O1" s="8"/>
    </row>
    <row r="2" spans="2:9" ht="12.75" customHeight="1">
      <c r="B2" s="79" t="s">
        <v>22</v>
      </c>
      <c r="C2" s="85"/>
      <c r="D2" s="85"/>
      <c r="E2" s="85"/>
      <c r="F2" s="85"/>
      <c r="G2" s="85"/>
      <c r="H2" s="3"/>
      <c r="I2" s="1"/>
    </row>
    <row r="3" spans="2:9" ht="12.75" customHeight="1">
      <c r="B3" s="82" t="s">
        <v>7</v>
      </c>
      <c r="C3" s="85"/>
      <c r="D3" s="85"/>
      <c r="E3" s="1"/>
      <c r="F3" s="1"/>
      <c r="G3" s="1"/>
      <c r="H3" s="1"/>
      <c r="I3" s="1"/>
    </row>
    <row r="4" spans="2:10" ht="12.75">
      <c r="B4" s="6" t="s">
        <v>8</v>
      </c>
      <c r="C4" s="8"/>
      <c r="D4" s="8"/>
      <c r="E4" s="8"/>
      <c r="F4" s="8"/>
      <c r="G4" s="8"/>
      <c r="H4" s="8"/>
      <c r="I4" s="7"/>
      <c r="J4" s="7"/>
    </row>
    <row r="5" spans="2:34" ht="12.75">
      <c r="B5" s="6"/>
      <c r="C5" s="8"/>
      <c r="D5" s="8"/>
      <c r="E5" s="8"/>
      <c r="F5" s="8"/>
      <c r="G5" s="8"/>
      <c r="H5" s="8"/>
      <c r="I5" s="8"/>
      <c r="J5" s="8"/>
      <c r="N5" s="21"/>
      <c r="O5" s="21"/>
      <c r="P5" s="21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2:34" ht="12.75">
      <c r="B6" s="20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3"/>
      <c r="P6" s="42"/>
      <c r="Q6" s="30"/>
      <c r="R6" s="30"/>
      <c r="S6" s="30"/>
      <c r="T6" s="30"/>
      <c r="U6" s="30"/>
      <c r="V6" s="30"/>
      <c r="W6" s="30"/>
      <c r="X6" s="30"/>
      <c r="Y6" s="30"/>
      <c r="Z6" s="23"/>
      <c r="AA6" s="23"/>
      <c r="AB6" s="23"/>
      <c r="AC6" s="23"/>
      <c r="AD6" s="23"/>
      <c r="AE6" s="23"/>
      <c r="AF6" s="23"/>
      <c r="AG6" s="23"/>
      <c r="AH6" s="23"/>
    </row>
    <row r="7" spans="2:34" ht="13.5" thickBot="1">
      <c r="B7" s="2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2:34" ht="13.5" thickBot="1">
      <c r="B8" s="43" t="s">
        <v>30</v>
      </c>
      <c r="C8" s="44">
        <v>2001</v>
      </c>
      <c r="D8" s="44">
        <v>2002</v>
      </c>
      <c r="E8" s="44">
        <v>2003</v>
      </c>
      <c r="F8" s="44">
        <v>2004</v>
      </c>
      <c r="G8" s="45">
        <v>2005</v>
      </c>
      <c r="H8" s="37"/>
      <c r="I8" s="12"/>
      <c r="J8" s="12"/>
      <c r="K8" s="12"/>
      <c r="L8" s="12"/>
      <c r="M8" s="12"/>
      <c r="N8" s="12"/>
      <c r="O8" s="12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2:34" ht="12.75">
      <c r="B9" s="43"/>
      <c r="C9" s="44"/>
      <c r="D9" s="44"/>
      <c r="E9" s="44"/>
      <c r="F9" s="44"/>
      <c r="G9" s="45"/>
      <c r="H9" s="37"/>
      <c r="I9" s="12"/>
      <c r="J9" s="12"/>
      <c r="K9" s="12"/>
      <c r="L9" s="12"/>
      <c r="M9" s="12"/>
      <c r="N9" s="12"/>
      <c r="O9" s="12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2:16" ht="12.75">
      <c r="B10" s="47" t="s">
        <v>34</v>
      </c>
      <c r="C10" s="48">
        <f>SUM(C12:C21)</f>
        <v>490</v>
      </c>
      <c r="D10" s="48">
        <f>SUM(D12:D21)</f>
        <v>430</v>
      </c>
      <c r="E10" s="48">
        <f>SUM(E12:E21)</f>
        <v>479</v>
      </c>
      <c r="F10" s="48">
        <f>SUM(F12:F21)</f>
        <v>520</v>
      </c>
      <c r="G10" s="63">
        <f>SUM(G12:G21)</f>
        <v>526</v>
      </c>
      <c r="H10" s="37"/>
      <c r="I10" s="12"/>
      <c r="J10" s="12"/>
      <c r="K10" s="12"/>
      <c r="L10" s="12"/>
      <c r="M10" s="12"/>
      <c r="N10" s="12"/>
      <c r="O10" s="12"/>
      <c r="P10" s="21"/>
    </row>
    <row r="11" spans="2:16" ht="12.75">
      <c r="B11" s="47"/>
      <c r="C11" s="48"/>
      <c r="D11" s="48"/>
      <c r="E11" s="48"/>
      <c r="F11" s="48"/>
      <c r="G11" s="63"/>
      <c r="H11" s="37"/>
      <c r="I11" s="12"/>
      <c r="J11" s="12"/>
      <c r="K11" s="12"/>
      <c r="L11" s="12"/>
      <c r="M11" s="12"/>
      <c r="N11" s="12"/>
      <c r="O11" s="12"/>
      <c r="P11" s="21"/>
    </row>
    <row r="12" spans="2:16" ht="12.75">
      <c r="B12" s="57" t="s">
        <v>31</v>
      </c>
      <c r="C12" s="32">
        <f>(490-468)</f>
        <v>22</v>
      </c>
      <c r="D12" s="32">
        <f>(430-410)</f>
        <v>20</v>
      </c>
      <c r="E12" s="32">
        <f>(479-451)</f>
        <v>28</v>
      </c>
      <c r="F12" s="32">
        <v>18</v>
      </c>
      <c r="G12" s="64">
        <v>6</v>
      </c>
      <c r="H12" s="37"/>
      <c r="I12" s="12"/>
      <c r="J12" s="12"/>
      <c r="K12" s="12"/>
      <c r="L12" s="12"/>
      <c r="M12" s="12"/>
      <c r="N12" s="12"/>
      <c r="O12" s="12"/>
      <c r="P12" s="21"/>
    </row>
    <row r="13" spans="2:24" s="23" customFormat="1" ht="12.75">
      <c r="B13" s="58" t="s">
        <v>24</v>
      </c>
      <c r="C13" s="32">
        <v>83</v>
      </c>
      <c r="D13" s="32">
        <v>85</v>
      </c>
      <c r="E13" s="32">
        <v>78</v>
      </c>
      <c r="F13" s="32">
        <v>95</v>
      </c>
      <c r="G13" s="64">
        <v>107</v>
      </c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2:16" ht="13.5" customHeight="1">
      <c r="B14" s="59" t="s">
        <v>27</v>
      </c>
      <c r="C14" s="32">
        <v>13</v>
      </c>
      <c r="D14" s="32">
        <v>32</v>
      </c>
      <c r="E14" s="32">
        <v>27</v>
      </c>
      <c r="F14" s="32">
        <v>47</v>
      </c>
      <c r="G14" s="64">
        <v>46</v>
      </c>
      <c r="H14" s="37"/>
      <c r="I14" s="12"/>
      <c r="J14" s="12"/>
      <c r="K14" s="12"/>
      <c r="L14" s="12"/>
      <c r="M14" s="12"/>
      <c r="N14" s="12"/>
      <c r="O14" s="12"/>
      <c r="P14" s="21"/>
    </row>
    <row r="15" spans="2:16" ht="13.5" customHeight="1">
      <c r="B15" s="59" t="s">
        <v>26</v>
      </c>
      <c r="C15" s="32">
        <v>3</v>
      </c>
      <c r="D15" s="32">
        <v>6</v>
      </c>
      <c r="E15" s="32">
        <v>2</v>
      </c>
      <c r="F15" s="32">
        <v>0</v>
      </c>
      <c r="G15" s="64">
        <v>3</v>
      </c>
      <c r="H15" s="37"/>
      <c r="I15" s="12"/>
      <c r="J15" s="12"/>
      <c r="K15" s="12"/>
      <c r="L15" s="12"/>
      <c r="M15" s="12"/>
      <c r="N15" s="12"/>
      <c r="O15" s="12"/>
      <c r="P15" s="21"/>
    </row>
    <row r="16" spans="2:16" ht="13.5" customHeight="1">
      <c r="B16" s="58" t="s">
        <v>25</v>
      </c>
      <c r="C16" s="32">
        <v>204</v>
      </c>
      <c r="D16" s="32">
        <v>161</v>
      </c>
      <c r="E16" s="32">
        <v>193</v>
      </c>
      <c r="F16" s="32">
        <v>191</v>
      </c>
      <c r="G16" s="64">
        <v>195</v>
      </c>
      <c r="H16" s="37"/>
      <c r="I16" s="12"/>
      <c r="J16" s="12"/>
      <c r="K16" s="12"/>
      <c r="L16" s="12"/>
      <c r="M16" s="12"/>
      <c r="N16" s="12"/>
      <c r="O16" s="12"/>
      <c r="P16" s="21"/>
    </row>
    <row r="17" spans="2:16" ht="12.75">
      <c r="B17" s="59" t="s">
        <v>11</v>
      </c>
      <c r="C17" s="32">
        <v>4</v>
      </c>
      <c r="D17" s="32">
        <v>2</v>
      </c>
      <c r="E17" s="32">
        <v>4</v>
      </c>
      <c r="F17" s="32">
        <v>1</v>
      </c>
      <c r="G17" s="67">
        <v>1</v>
      </c>
      <c r="H17" s="37"/>
      <c r="I17" s="12"/>
      <c r="J17" s="12"/>
      <c r="K17" s="12"/>
      <c r="L17" s="12"/>
      <c r="M17" s="12"/>
      <c r="N17" s="12"/>
      <c r="O17" s="12"/>
      <c r="P17" s="21"/>
    </row>
    <row r="18" spans="2:16" ht="12.75">
      <c r="B18" s="59" t="s">
        <v>16</v>
      </c>
      <c r="C18" s="32">
        <v>27</v>
      </c>
      <c r="D18" s="32">
        <v>19</v>
      </c>
      <c r="E18" s="32">
        <v>34</v>
      </c>
      <c r="F18" s="32">
        <v>31</v>
      </c>
      <c r="G18" s="64">
        <v>39</v>
      </c>
      <c r="H18" s="37"/>
      <c r="I18" s="12"/>
      <c r="J18" s="12"/>
      <c r="K18" s="12"/>
      <c r="L18" s="12"/>
      <c r="M18" s="12"/>
      <c r="N18" s="12"/>
      <c r="O18" s="12"/>
      <c r="P18" s="21"/>
    </row>
    <row r="19" spans="2:16" ht="12.75">
      <c r="B19" s="59" t="s">
        <v>32</v>
      </c>
      <c r="C19" s="32">
        <v>30</v>
      </c>
      <c r="D19" s="32">
        <v>14</v>
      </c>
      <c r="E19" s="32">
        <v>13</v>
      </c>
      <c r="F19" s="32">
        <v>7</v>
      </c>
      <c r="G19" s="64">
        <v>15</v>
      </c>
      <c r="H19" s="37"/>
      <c r="I19" s="12"/>
      <c r="J19" s="12"/>
      <c r="K19" s="12"/>
      <c r="L19" s="12"/>
      <c r="M19" s="12"/>
      <c r="N19" s="12"/>
      <c r="O19" s="12"/>
      <c r="P19" s="21"/>
    </row>
    <row r="20" spans="2:16" ht="12.75">
      <c r="B20" s="59" t="s">
        <v>15</v>
      </c>
      <c r="C20" s="32">
        <v>96</v>
      </c>
      <c r="D20" s="32">
        <v>80</v>
      </c>
      <c r="E20" s="32">
        <v>91</v>
      </c>
      <c r="F20" s="32">
        <v>111</v>
      </c>
      <c r="G20" s="71">
        <v>106</v>
      </c>
      <c r="H20" s="37"/>
      <c r="I20" s="12"/>
      <c r="J20" s="12"/>
      <c r="K20" s="12"/>
      <c r="L20" s="12"/>
      <c r="M20" s="12"/>
      <c r="N20" s="12"/>
      <c r="O20" s="12"/>
      <c r="P20" s="21"/>
    </row>
    <row r="21" spans="2:19" s="23" customFormat="1" ht="12.75">
      <c r="B21" s="59" t="s">
        <v>28</v>
      </c>
      <c r="C21" s="32">
        <v>8</v>
      </c>
      <c r="D21" s="32">
        <v>11</v>
      </c>
      <c r="E21" s="32">
        <v>9</v>
      </c>
      <c r="F21" s="32">
        <v>19</v>
      </c>
      <c r="G21" s="64">
        <v>8</v>
      </c>
      <c r="H21" s="41"/>
      <c r="I21" s="84"/>
      <c r="J21" s="84"/>
      <c r="K21" s="84"/>
      <c r="L21" s="84"/>
      <c r="M21" s="84"/>
      <c r="N21" s="84"/>
      <c r="O21" s="84"/>
      <c r="P21" s="84"/>
      <c r="Q21" s="34"/>
      <c r="R21" s="34"/>
      <c r="S21" s="34"/>
    </row>
    <row r="22" spans="2:8" ht="12.75">
      <c r="B22" s="60"/>
      <c r="C22" s="23"/>
      <c r="D22" s="23"/>
      <c r="E22" s="23"/>
      <c r="F22" s="23"/>
      <c r="G22" s="64"/>
      <c r="H22" s="40"/>
    </row>
    <row r="23" spans="2:8" ht="12.75">
      <c r="B23" s="49"/>
      <c r="C23" s="65"/>
      <c r="D23" s="65"/>
      <c r="E23" s="66"/>
      <c r="F23" s="65"/>
      <c r="G23" s="14"/>
      <c r="H23" s="40"/>
    </row>
    <row r="24" spans="2:10" s="8" customFormat="1" ht="13.5" customHeight="1">
      <c r="B24" s="50" t="s">
        <v>33</v>
      </c>
      <c r="E24" s="51">
        <v>763</v>
      </c>
      <c r="F24" s="51">
        <v>1206</v>
      </c>
      <c r="G24" s="68">
        <v>1040</v>
      </c>
      <c r="H24" s="36"/>
      <c r="I24" s="24"/>
      <c r="J24" s="24"/>
    </row>
    <row r="25" spans="2:8" ht="12.75">
      <c r="B25" s="52"/>
      <c r="C25" s="53"/>
      <c r="D25" s="53"/>
      <c r="E25" s="53"/>
      <c r="F25" s="53"/>
      <c r="G25" s="69"/>
      <c r="H25" s="39"/>
    </row>
    <row r="26" spans="2:8" ht="12.75">
      <c r="B26" s="47" t="s">
        <v>29</v>
      </c>
      <c r="C26" s="51">
        <f>(810+112+49)</f>
        <v>971</v>
      </c>
      <c r="D26" s="51">
        <f>(104+51+533)</f>
        <v>688</v>
      </c>
      <c r="E26" s="54">
        <v>1337</v>
      </c>
      <c r="F26" s="54">
        <v>1182</v>
      </c>
      <c r="G26" s="63">
        <v>1421</v>
      </c>
      <c r="H26" s="39"/>
    </row>
    <row r="27" spans="2:8" ht="12.75">
      <c r="B27" s="55"/>
      <c r="C27" s="40"/>
      <c r="D27" s="40"/>
      <c r="E27" s="40"/>
      <c r="F27" s="40"/>
      <c r="G27" s="64"/>
      <c r="H27" s="39"/>
    </row>
    <row r="28" spans="2:8" ht="12.75">
      <c r="B28" s="47" t="s">
        <v>35</v>
      </c>
      <c r="C28" s="56">
        <v>533</v>
      </c>
      <c r="D28" s="56">
        <v>649</v>
      </c>
      <c r="E28" s="56">
        <v>612</v>
      </c>
      <c r="F28" s="56">
        <v>837</v>
      </c>
      <c r="G28" s="63">
        <v>877</v>
      </c>
      <c r="H28" s="39"/>
    </row>
    <row r="29" spans="2:8" ht="12.75">
      <c r="B29" s="47"/>
      <c r="C29" s="56"/>
      <c r="D29" s="56"/>
      <c r="E29" s="56"/>
      <c r="F29" s="56"/>
      <c r="G29" s="64"/>
      <c r="H29" s="39"/>
    </row>
    <row r="30" spans="2:8" ht="13.5" thickBot="1">
      <c r="B30" s="61"/>
      <c r="C30" s="62"/>
      <c r="D30" s="62"/>
      <c r="E30" s="62"/>
      <c r="F30" s="62"/>
      <c r="G30" s="70"/>
      <c r="H30" s="39"/>
    </row>
    <row r="31" spans="2:8" ht="12.75">
      <c r="B31" s="33"/>
      <c r="C31" s="33"/>
      <c r="D31" s="33"/>
      <c r="E31" s="33"/>
      <c r="F31" s="33"/>
      <c r="G31" s="40"/>
      <c r="H31" s="39"/>
    </row>
    <row r="32" spans="2:8" ht="12.75">
      <c r="B32" s="33"/>
      <c r="C32" s="33"/>
      <c r="D32" s="33"/>
      <c r="E32" s="33"/>
      <c r="F32" s="33"/>
      <c r="G32" s="40"/>
      <c r="H32" s="39"/>
    </row>
    <row r="33" spans="2:8" ht="12.75">
      <c r="B33" s="33"/>
      <c r="C33" s="33"/>
      <c r="D33" s="33"/>
      <c r="E33" s="33"/>
      <c r="F33" s="33"/>
      <c r="G33" s="31"/>
      <c r="H33" s="39"/>
    </row>
    <row r="34" spans="2:8" ht="12.75">
      <c r="B34" s="33"/>
      <c r="C34" s="33"/>
      <c r="D34" s="33"/>
      <c r="E34" s="33"/>
      <c r="F34" s="33"/>
      <c r="G34" s="40"/>
      <c r="H34" s="39"/>
    </row>
    <row r="35" spans="2:11" ht="12.75">
      <c r="B35" s="33"/>
      <c r="C35" s="33"/>
      <c r="D35" s="33"/>
      <c r="E35" s="33"/>
      <c r="F35" s="33"/>
      <c r="G35" s="40"/>
      <c r="H35" s="1"/>
      <c r="I35" s="1"/>
      <c r="J35" s="1"/>
      <c r="K35" s="1"/>
    </row>
    <row r="36" spans="2:11" ht="12.75">
      <c r="B36" s="33"/>
      <c r="C36" s="33"/>
      <c r="D36" s="33"/>
      <c r="E36" s="33"/>
      <c r="F36" s="33"/>
      <c r="G36" s="40"/>
      <c r="H36" s="1"/>
      <c r="I36" s="1"/>
      <c r="J36" s="1"/>
      <c r="K36" s="1"/>
    </row>
    <row r="37" spans="2:11" ht="12.75">
      <c r="B37" s="33"/>
      <c r="C37" s="33"/>
      <c r="D37" s="33"/>
      <c r="E37" s="33"/>
      <c r="F37" s="33"/>
      <c r="G37" s="31"/>
      <c r="H37" s="1"/>
      <c r="I37" s="1"/>
      <c r="J37" s="1"/>
      <c r="K37" s="1"/>
    </row>
    <row r="38" spans="2:11" ht="12.75">
      <c r="B38" s="33"/>
      <c r="C38" s="33"/>
      <c r="D38" s="33"/>
      <c r="E38" s="33"/>
      <c r="F38" s="33"/>
      <c r="G38" s="40"/>
      <c r="H38" s="1"/>
      <c r="I38" s="1"/>
      <c r="J38" s="1"/>
      <c r="K38" s="1"/>
    </row>
    <row r="39" spans="2:8" ht="12.75">
      <c r="B39" s="22"/>
      <c r="C39" s="21"/>
      <c r="D39" s="21"/>
      <c r="E39" s="21"/>
      <c r="F39" s="21"/>
      <c r="G39" s="21"/>
      <c r="H39" s="1"/>
    </row>
    <row r="40" spans="2:5" ht="12.75">
      <c r="B40" s="22"/>
      <c r="E40" s="1"/>
    </row>
    <row r="41" ht="12.75">
      <c r="B41" s="22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</sheetData>
  <mergeCells count="4">
    <mergeCell ref="I21:P21"/>
    <mergeCell ref="B2:G2"/>
    <mergeCell ref="B3:D3"/>
    <mergeCell ref="B1:G1"/>
  </mergeCells>
  <printOptions/>
  <pageMargins left="0.68" right="0.49" top="2.09" bottom="1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---</cp:lastModifiedBy>
  <cp:lastPrinted>2006-02-27T17:22:23Z</cp:lastPrinted>
  <dcterms:created xsi:type="dcterms:W3CDTF">2006-02-24T13:38:28Z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